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<sst xmlns="http://schemas.openxmlformats.org/spreadsheetml/2006/main" count="41" uniqueCount="22">
  <si>
    <t>$ TOTAL</t>
  </si>
  <si>
    <t>$ UNIT.</t>
  </si>
  <si>
    <t>ITEM</t>
  </si>
  <si>
    <t>DESCRIÇÃO</t>
  </si>
  <si>
    <t>UNIT</t>
  </si>
  <si>
    <t>MÉDIA</t>
  </si>
  <si>
    <t xml:space="preserve">QTDE </t>
  </si>
  <si>
    <t>MINIMO</t>
  </si>
  <si>
    <r>
      <rPr>
        <b/>
        <sz val="12"/>
        <rFont val="Tahoma"/>
        <family val="2"/>
      </rPr>
      <t xml:space="preserve">                                       PREFEITURA MUNICIPAL DE ÁGUAS DE LINDÓIA
                                           Rua Professora Carolina Fróes , 321 – Centro 
                                                Licitações (19) 3924.9340 – 3924.9344</t>
    </r>
    <r>
      <rPr>
        <b/>
        <u val="single"/>
        <sz val="12"/>
        <rFont val="Tahoma"/>
        <family val="2"/>
      </rPr>
      <t xml:space="preserve">
</t>
    </r>
  </si>
  <si>
    <t>PREÇOS REFERÊNCIAIS</t>
  </si>
  <si>
    <t>TOTAL MINIMO</t>
  </si>
  <si>
    <t>TOTAL MÉDIA</t>
  </si>
  <si>
    <t>EMPRESAS</t>
  </si>
  <si>
    <t>% EM RELAÇÃO A MÉDIA</t>
  </si>
  <si>
    <t>MARCA</t>
  </si>
  <si>
    <t>VALOR TOTAL</t>
  </si>
  <si>
    <t>MÊS</t>
  </si>
  <si>
    <t>Contratação de empresa visando a instalação e manutenção de sistema de Mídia Indoor nas áreas de recepção das Unidades de Saúde do Município de Águas de Lindoia.</t>
  </si>
  <si>
    <t>ASSUNTO: Contratação de empresa visando a instalação e manutenção de sistema de Mídia Indoor nas áreas de recepção das Unidades de Saúde do Município de Águas de Lindoia.</t>
  </si>
  <si>
    <t>FRANCISCO JOSE ROSSI HUSSAR 27116776800</t>
  </si>
  <si>
    <t>-</t>
  </si>
  <si>
    <t>MUNICIPIO SÃO SIMÃO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</si>
</sst>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Ativado&quot;;&quot;Ativado&quot;;&quot;Desativado&quot;"/>
    <numFmt numFmtId="180" formatCode="#,##0.0000"/>
  </numFmts>
  <fonts count="55">
    <font>
      <sz val="10"/>
      <name val="Arial"/>
      <family val="0"/>
    </font>
    <font>
      <sz val="8"/>
      <name val="Arial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i/>
      <u val="single"/>
      <sz val="12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8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4" fontId="0" fillId="33" borderId="0" xfId="0" applyNumberFormat="1" applyFill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10" fontId="4" fillId="0" borderId="11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wrapText="1"/>
    </xf>
    <xf numFmtId="4" fontId="4" fillId="33" borderId="14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left"/>
    </xf>
    <xf numFmtId="4" fontId="7" fillId="33" borderId="0" xfId="0" applyNumberFormat="1" applyFont="1" applyFill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10" fontId="4" fillId="33" borderId="11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wrapText="1"/>
    </xf>
    <xf numFmtId="4" fontId="4" fillId="33" borderId="19" xfId="0" applyNumberFormat="1" applyFont="1" applyFill="1" applyBorder="1" applyAlignment="1">
      <alignment horizontal="center" wrapText="1"/>
    </xf>
    <xf numFmtId="4" fontId="4" fillId="33" borderId="20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4" fontId="4" fillId="33" borderId="22" xfId="0" applyNumberFormat="1" applyFont="1" applyFill="1" applyBorder="1" applyAlignment="1">
      <alignment horizontal="center" wrapText="1"/>
    </xf>
    <xf numFmtId="4" fontId="4" fillId="33" borderId="23" xfId="0" applyNumberFormat="1" applyFont="1" applyFill="1" applyBorder="1" applyAlignment="1">
      <alignment horizontal="center" wrapText="1"/>
    </xf>
    <xf numFmtId="4" fontId="4" fillId="33" borderId="24" xfId="0" applyNumberFormat="1" applyFont="1" applyFill="1" applyBorder="1" applyAlignment="1">
      <alignment horizontal="center" wrapText="1"/>
    </xf>
    <xf numFmtId="4" fontId="10" fillId="33" borderId="22" xfId="0" applyNumberFormat="1" applyFont="1" applyFill="1" applyBorder="1" applyAlignment="1">
      <alignment horizontal="center"/>
    </xf>
    <xf numFmtId="4" fontId="10" fillId="33" borderId="23" xfId="0" applyNumberFormat="1" applyFont="1" applyFill="1" applyBorder="1" applyAlignment="1">
      <alignment horizontal="center"/>
    </xf>
    <xf numFmtId="4" fontId="10" fillId="33" borderId="2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0" fillId="33" borderId="25" xfId="0" applyNumberFormat="1" applyFont="1" applyFill="1" applyBorder="1" applyAlignment="1">
      <alignment horizontal="center"/>
    </xf>
    <xf numFmtId="4" fontId="10" fillId="33" borderId="26" xfId="0" applyNumberFormat="1" applyFont="1" applyFill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4" fontId="10" fillId="33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4" fillId="33" borderId="0" xfId="0" applyNumberFormat="1" applyFont="1" applyFill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4" fontId="4" fillId="33" borderId="33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133350</xdr:rowOff>
    </xdr:from>
    <xdr:to>
      <xdr:col>3</xdr:col>
      <xdr:colOff>28575</xdr:colOff>
      <xdr:row>2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122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80" zoomScaleNormal="80" zoomScalePageLayoutView="0" workbookViewId="0" topLeftCell="A7">
      <selection activeCell="K23" sqref="K23"/>
    </sheetView>
  </sheetViews>
  <sheetFormatPr defaultColWidth="9.140625" defaultRowHeight="12.75"/>
  <cols>
    <col min="1" max="1" width="7.28125" style="21" customWidth="1"/>
    <col min="2" max="3" width="7.7109375" style="21" customWidth="1"/>
    <col min="4" max="4" width="34.7109375" style="22" customWidth="1"/>
    <col min="5" max="5" width="11.421875" style="37" customWidth="1"/>
    <col min="6" max="8" width="11.421875" style="38" customWidth="1"/>
    <col min="9" max="9" width="11.421875" style="46" customWidth="1"/>
    <col min="10" max="10" width="11.421875" style="47" customWidth="1"/>
    <col min="11" max="12" width="11.421875" style="34" customWidth="1"/>
    <col min="13" max="16" width="11.421875" style="74" customWidth="1"/>
    <col min="17" max="19" width="11.421875" style="24" customWidth="1"/>
    <col min="20" max="20" width="11.421875" style="3" customWidth="1"/>
    <col min="21" max="22" width="10.00390625" style="1" customWidth="1"/>
  </cols>
  <sheetData>
    <row r="1" spans="1:20" ht="12.75">
      <c r="A1" s="18"/>
      <c r="B1" s="18"/>
      <c r="C1" s="18"/>
      <c r="D1" s="18"/>
      <c r="E1" s="36"/>
      <c r="F1" s="28"/>
      <c r="G1" s="28"/>
      <c r="H1" s="28"/>
      <c r="I1" s="42"/>
      <c r="J1" s="28"/>
      <c r="K1" s="28"/>
      <c r="L1" s="28"/>
      <c r="M1" s="67"/>
      <c r="N1" s="67"/>
      <c r="O1" s="67"/>
      <c r="P1" s="67"/>
      <c r="Q1" s="10"/>
      <c r="R1" s="10"/>
      <c r="S1" s="10"/>
      <c r="T1" s="2"/>
    </row>
    <row r="2" spans="1:22" ht="62.25" customHeight="1">
      <c r="A2" s="102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5.75" customHeight="1">
      <c r="A3" s="19"/>
      <c r="B3" s="9"/>
      <c r="C3" s="9"/>
      <c r="D3" s="9"/>
      <c r="E3" s="29"/>
      <c r="F3" s="30"/>
      <c r="G3" s="30"/>
      <c r="H3" s="29"/>
      <c r="I3" s="43"/>
      <c r="J3" s="30"/>
      <c r="K3" s="30"/>
      <c r="L3" s="29"/>
      <c r="M3" s="9"/>
      <c r="N3" s="68"/>
      <c r="O3" s="68"/>
      <c r="P3" s="9"/>
      <c r="Q3" s="9"/>
      <c r="R3" s="9"/>
      <c r="S3" s="9"/>
      <c r="T3" s="4"/>
      <c r="U3" s="4"/>
      <c r="V3" s="4"/>
    </row>
    <row r="4" spans="1:22" ht="23.25" customHeight="1">
      <c r="A4" s="104" t="s">
        <v>18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23.25" customHeight="1" thickBot="1">
      <c r="A5" s="20"/>
      <c r="B5" s="20"/>
      <c r="C5" s="20"/>
      <c r="D5" s="20"/>
      <c r="E5" s="31"/>
      <c r="F5" s="32"/>
      <c r="G5" s="32"/>
      <c r="H5" s="31"/>
      <c r="I5" s="44"/>
      <c r="J5" s="32"/>
      <c r="K5" s="32"/>
      <c r="L5" s="31"/>
      <c r="M5" s="20"/>
      <c r="N5" s="69"/>
      <c r="O5" s="69"/>
      <c r="P5" s="20"/>
      <c r="Q5" s="20"/>
      <c r="R5" s="20"/>
      <c r="S5" s="20"/>
      <c r="T5" s="8"/>
      <c r="U5" s="8"/>
      <c r="V5" s="8"/>
    </row>
    <row r="6" spans="1:23" ht="21" customHeight="1" thickBot="1">
      <c r="A6" s="18"/>
      <c r="B6" s="18"/>
      <c r="C6" s="18"/>
      <c r="D6" s="18"/>
      <c r="E6" s="84" t="s">
        <v>12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106" t="s">
        <v>9</v>
      </c>
      <c r="R6" s="107"/>
      <c r="S6" s="107"/>
      <c r="T6" s="108"/>
      <c r="U6" s="15"/>
      <c r="V6" s="15"/>
      <c r="W6" s="17"/>
    </row>
    <row r="7" spans="1:22" ht="26.25" customHeight="1" thickBot="1">
      <c r="A7" s="109"/>
      <c r="B7" s="109"/>
      <c r="C7" s="109"/>
      <c r="D7" s="109"/>
      <c r="E7" s="87" t="s">
        <v>19</v>
      </c>
      <c r="F7" s="88"/>
      <c r="G7" s="88"/>
      <c r="H7" s="89"/>
      <c r="I7" s="87" t="s">
        <v>21</v>
      </c>
      <c r="J7" s="88"/>
      <c r="K7" s="88"/>
      <c r="L7" s="89"/>
      <c r="M7" s="81" t="s">
        <v>20</v>
      </c>
      <c r="N7" s="82"/>
      <c r="O7" s="82"/>
      <c r="P7" s="83"/>
      <c r="Q7" s="112" t="s">
        <v>7</v>
      </c>
      <c r="R7" s="113"/>
      <c r="S7" s="110" t="s">
        <v>5</v>
      </c>
      <c r="T7" s="111"/>
      <c r="U7" s="105"/>
      <c r="V7" s="105"/>
    </row>
    <row r="8" spans="1:22" ht="36" customHeight="1">
      <c r="A8" s="51" t="s">
        <v>2</v>
      </c>
      <c r="B8" s="52" t="s">
        <v>6</v>
      </c>
      <c r="C8" s="53" t="s">
        <v>4</v>
      </c>
      <c r="D8" s="54" t="s">
        <v>3</v>
      </c>
      <c r="E8" s="55" t="s">
        <v>14</v>
      </c>
      <c r="F8" s="56" t="s">
        <v>1</v>
      </c>
      <c r="G8" s="57" t="s">
        <v>0</v>
      </c>
      <c r="H8" s="58" t="s">
        <v>13</v>
      </c>
      <c r="I8" s="59" t="s">
        <v>14</v>
      </c>
      <c r="J8" s="57" t="s">
        <v>1</v>
      </c>
      <c r="K8" s="57" t="s">
        <v>0</v>
      </c>
      <c r="L8" s="60" t="s">
        <v>13</v>
      </c>
      <c r="M8" s="70" t="s">
        <v>14</v>
      </c>
      <c r="N8" s="62" t="s">
        <v>1</v>
      </c>
      <c r="O8" s="62" t="s">
        <v>0</v>
      </c>
      <c r="P8" s="71" t="s">
        <v>13</v>
      </c>
      <c r="Q8" s="61" t="s">
        <v>1</v>
      </c>
      <c r="R8" s="62" t="s">
        <v>0</v>
      </c>
      <c r="S8" s="62" t="s">
        <v>1</v>
      </c>
      <c r="T8" s="50" t="s">
        <v>0</v>
      </c>
      <c r="U8" s="12"/>
      <c r="V8" s="12"/>
    </row>
    <row r="9" spans="1:22" ht="71.25" customHeight="1">
      <c r="A9" s="63">
        <v>1</v>
      </c>
      <c r="B9" s="64">
        <v>12</v>
      </c>
      <c r="C9" s="65" t="s">
        <v>16</v>
      </c>
      <c r="D9" s="65" t="s">
        <v>17</v>
      </c>
      <c r="E9" s="45" t="s">
        <v>20</v>
      </c>
      <c r="F9" s="33">
        <v>4014.26</v>
      </c>
      <c r="G9" s="33">
        <f>F9*B9</f>
        <v>48171.12</v>
      </c>
      <c r="H9" s="48">
        <f>G9/T9</f>
        <v>1.4186519085534153</v>
      </c>
      <c r="I9" s="45" t="s">
        <v>20</v>
      </c>
      <c r="J9" s="33">
        <v>1645</v>
      </c>
      <c r="K9" s="33">
        <f>J9*B9</f>
        <v>19740</v>
      </c>
      <c r="L9" s="48">
        <f>K9/T9</f>
        <v>0.581348091446585</v>
      </c>
      <c r="M9" s="72" t="s">
        <v>20</v>
      </c>
      <c r="N9" s="25" t="s">
        <v>20</v>
      </c>
      <c r="O9" s="25" t="s">
        <v>20</v>
      </c>
      <c r="P9" s="73" t="s">
        <v>20</v>
      </c>
      <c r="Q9" s="25">
        <f>MIN(F9,J9,N9)</f>
        <v>1645</v>
      </c>
      <c r="R9" s="25">
        <f>Q9*B9</f>
        <v>19740</v>
      </c>
      <c r="S9" s="25">
        <f>(F9+J9)/2</f>
        <v>2829.63</v>
      </c>
      <c r="T9" s="27">
        <f>S9*B9</f>
        <v>33955.56</v>
      </c>
      <c r="U9" s="66"/>
      <c r="V9" s="66"/>
    </row>
    <row r="10" spans="21:22" ht="13.5" thickBot="1">
      <c r="U10" s="16"/>
      <c r="V10" s="16"/>
    </row>
    <row r="11" spans="1:22" ht="15.75" customHeight="1" thickBot="1">
      <c r="A11" s="78" t="s">
        <v>15</v>
      </c>
      <c r="B11" s="79"/>
      <c r="C11" s="79"/>
      <c r="D11" s="79"/>
      <c r="E11" s="79"/>
      <c r="F11" s="80"/>
      <c r="G11" s="93">
        <f>SUM(G9:G10)</f>
        <v>48171.12</v>
      </c>
      <c r="H11" s="94"/>
      <c r="I11" s="35"/>
      <c r="J11" s="35"/>
      <c r="K11" s="93">
        <f>SUM(K9:K10)</f>
        <v>19740</v>
      </c>
      <c r="L11" s="94"/>
      <c r="M11" s="75"/>
      <c r="N11" s="75"/>
      <c r="O11" s="76" t="s">
        <v>20</v>
      </c>
      <c r="P11" s="77"/>
      <c r="Q11" s="26"/>
      <c r="R11" s="11">
        <f>SUM(R9:R10)</f>
        <v>19740</v>
      </c>
      <c r="S11" s="26"/>
      <c r="T11" s="5">
        <f>SUM(T9:T10)</f>
        <v>33955.56</v>
      </c>
      <c r="U11" s="14"/>
      <c r="V11" s="13"/>
    </row>
    <row r="12" spans="1:22" ht="15.75" customHeight="1">
      <c r="A12" s="23"/>
      <c r="B12" s="23"/>
      <c r="C12" s="23"/>
      <c r="D12" s="23"/>
      <c r="E12" s="39"/>
      <c r="F12" s="35"/>
      <c r="G12" s="35"/>
      <c r="H12" s="35"/>
      <c r="I12" s="35"/>
      <c r="J12" s="35"/>
      <c r="K12" s="35"/>
      <c r="L12" s="35"/>
      <c r="M12" s="75"/>
      <c r="N12" s="75"/>
      <c r="O12" s="75"/>
      <c r="P12" s="75"/>
      <c r="Q12" s="26"/>
      <c r="R12" s="26"/>
      <c r="S12" s="26"/>
      <c r="T12" s="6"/>
      <c r="U12" s="7"/>
      <c r="V12" s="13"/>
    </row>
    <row r="13" spans="2:6" ht="13.5" customHeight="1" thickBot="1">
      <c r="B13" s="41"/>
      <c r="C13" s="41"/>
      <c r="D13" s="41"/>
      <c r="E13" s="41"/>
      <c r="F13" s="41"/>
    </row>
    <row r="14" spans="2:20" ht="18" customHeight="1">
      <c r="B14" s="41"/>
      <c r="C14" s="41"/>
      <c r="D14" s="41"/>
      <c r="E14" s="41"/>
      <c r="F14" s="41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00" t="s">
        <v>10</v>
      </c>
      <c r="R14" s="101"/>
      <c r="S14" s="91">
        <f>R11</f>
        <v>19740</v>
      </c>
      <c r="T14" s="92"/>
    </row>
    <row r="15" spans="2:20" ht="18" customHeight="1" thickBot="1">
      <c r="B15" s="41"/>
      <c r="C15" s="90"/>
      <c r="D15" s="90"/>
      <c r="E15" s="90"/>
      <c r="F15" s="90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6" t="s">
        <v>11</v>
      </c>
      <c r="R15" s="97"/>
      <c r="S15" s="98">
        <f>T11</f>
        <v>33955.56</v>
      </c>
      <c r="T15" s="99"/>
    </row>
    <row r="16" spans="2:16" ht="12.75" customHeight="1">
      <c r="B16" s="41"/>
      <c r="C16" s="90"/>
      <c r="D16" s="90"/>
      <c r="E16" s="90"/>
      <c r="F16" s="90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2:16" ht="12.75" customHeight="1">
      <c r="B17" s="41"/>
      <c r="C17" s="90"/>
      <c r="D17" s="90"/>
      <c r="E17" s="90"/>
      <c r="F17" s="90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2:16" ht="12.75" customHeight="1">
      <c r="B18" s="41"/>
      <c r="C18" s="90"/>
      <c r="D18" s="90"/>
      <c r="E18" s="90"/>
      <c r="F18" s="90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2:16" ht="12.75" customHeight="1">
      <c r="B19" s="41"/>
      <c r="C19" s="90"/>
      <c r="D19" s="90"/>
      <c r="E19" s="90"/>
      <c r="F19" s="90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2:16" ht="12.75" customHeight="1">
      <c r="B20" s="41"/>
      <c r="C20" s="90"/>
      <c r="D20" s="90"/>
      <c r="E20" s="90"/>
      <c r="F20" s="90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2:16" ht="12.75" customHeight="1">
      <c r="B21" s="41"/>
      <c r="C21" s="41"/>
      <c r="D21" s="41"/>
      <c r="E21" s="41"/>
      <c r="F21" s="41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2:16" ht="12.75" customHeight="1">
      <c r="B22" s="41"/>
      <c r="C22" s="90"/>
      <c r="D22" s="90"/>
      <c r="E22" s="90"/>
      <c r="F22" s="90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2:6" ht="12.75" customHeight="1">
      <c r="B23" s="40"/>
      <c r="C23" s="90"/>
      <c r="D23" s="90"/>
      <c r="E23" s="90"/>
      <c r="F23" s="90"/>
    </row>
    <row r="24" spans="2:6" ht="12.75" customHeight="1">
      <c r="B24" s="49"/>
      <c r="C24" s="90"/>
      <c r="D24" s="90"/>
      <c r="E24" s="90"/>
      <c r="F24" s="90"/>
    </row>
    <row r="25" spans="2:6" ht="12.75" customHeight="1">
      <c r="B25" s="49"/>
      <c r="C25" s="90"/>
      <c r="D25" s="90"/>
      <c r="E25" s="90"/>
      <c r="F25" s="90"/>
    </row>
    <row r="26" spans="2:6" ht="12.75" customHeight="1">
      <c r="B26" s="49"/>
      <c r="C26" s="90"/>
      <c r="D26" s="90"/>
      <c r="E26" s="90"/>
      <c r="F26" s="90"/>
    </row>
    <row r="27" spans="2:6" ht="12.75" customHeight="1">
      <c r="B27" s="49"/>
      <c r="C27" s="90"/>
      <c r="D27" s="90"/>
      <c r="E27" s="90"/>
      <c r="F27" s="90"/>
    </row>
    <row r="28" spans="2:6" ht="12.75" customHeight="1">
      <c r="B28" s="49"/>
      <c r="C28" s="90"/>
      <c r="D28" s="90"/>
      <c r="E28" s="90"/>
      <c r="F28" s="90"/>
    </row>
    <row r="29" spans="2:6" ht="12.75" customHeight="1">
      <c r="B29" s="49"/>
      <c r="C29" s="90"/>
      <c r="D29" s="90"/>
      <c r="E29" s="90"/>
      <c r="F29" s="90"/>
    </row>
    <row r="30" spans="2:6" ht="12.75" customHeight="1">
      <c r="B30" s="49"/>
      <c r="C30" s="90"/>
      <c r="D30" s="90"/>
      <c r="E30" s="90"/>
      <c r="F30" s="90"/>
    </row>
    <row r="31" spans="2:6" ht="12.75" customHeight="1">
      <c r="B31" s="49"/>
      <c r="C31" s="90"/>
      <c r="D31" s="90"/>
      <c r="E31" s="90"/>
      <c r="F31" s="90"/>
    </row>
    <row r="32" spans="2:6" ht="12.75" customHeight="1">
      <c r="B32" s="49"/>
      <c r="C32" s="90"/>
      <c r="D32" s="90"/>
      <c r="E32" s="90"/>
      <c r="F32" s="90"/>
    </row>
    <row r="33" spans="2:6" ht="12.75" customHeight="1">
      <c r="B33" s="49"/>
      <c r="C33" s="90"/>
      <c r="D33" s="90"/>
      <c r="E33" s="90"/>
      <c r="F33" s="90"/>
    </row>
    <row r="34" spans="2:6" ht="12.75" customHeight="1">
      <c r="B34" s="49"/>
      <c r="C34" s="49"/>
      <c r="D34" s="49"/>
      <c r="E34" s="49"/>
      <c r="F34" s="49"/>
    </row>
  </sheetData>
  <sheetProtection/>
  <mergeCells count="21">
    <mergeCell ref="Q7:R7"/>
    <mergeCell ref="S15:T15"/>
    <mergeCell ref="G11:H11"/>
    <mergeCell ref="Q14:R14"/>
    <mergeCell ref="A2:V2"/>
    <mergeCell ref="A4:V4"/>
    <mergeCell ref="U7:V7"/>
    <mergeCell ref="Q6:T6"/>
    <mergeCell ref="A7:D7"/>
    <mergeCell ref="I7:L7"/>
    <mergeCell ref="S7:T7"/>
    <mergeCell ref="A11:F11"/>
    <mergeCell ref="M7:P7"/>
    <mergeCell ref="E6:P6"/>
    <mergeCell ref="E7:H7"/>
    <mergeCell ref="C15:F20"/>
    <mergeCell ref="S14:T14"/>
    <mergeCell ref="K11:L11"/>
    <mergeCell ref="G14:P22"/>
    <mergeCell ref="Q15:R15"/>
    <mergeCell ref="C22:F3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28125" style="0" bestFit="1" customWidth="1"/>
    <col min="4" max="4" width="10.140625" style="0" bestFit="1" customWidth="1"/>
    <col min="6" max="8" width="9.28125" style="0" bestFit="1" customWidth="1"/>
    <col min="9" max="9" width="10.140625" style="0" bestFit="1" customWidth="1"/>
  </cols>
  <sheetData/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2024-01-12T20:26:47Z</cp:lastPrinted>
  <dcterms:created xsi:type="dcterms:W3CDTF">2010-03-01T11:55:52Z</dcterms:created>
  <dcterms:modified xsi:type="dcterms:W3CDTF">2024-01-12T20:27:30Z</dcterms:modified>
  <cp:category/>
  <cp:version/>
  <cp:contentType/>
  <cp:contentStatus/>
</cp:coreProperties>
</file>